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80" yWindow="160" windowWidth="23840" windowHeight="1434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<sst xmlns="http://schemas.openxmlformats.org/spreadsheetml/2006/main" count="31" uniqueCount="31">
  <si>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1B MA  Zahlenfolgen in 5er oder 10er Schritten weiterführen</t>
  </si>
  <si>
    <t>1B EA Komplexe Zahlenfolgen spontan weiterführen</t>
  </si>
  <si>
    <t>1C MA  Nennt Nachbarzahlen &lt; 150</t>
  </si>
  <si>
    <t>1C EA  Nennt Nachbarzahlen im 1000erRaum spontan</t>
  </si>
  <si>
    <t>1D MA  Bündelt in 10erEinheiten</t>
  </si>
  <si>
    <t>2A MA Findet Zahlen &lt; 150 spontan</t>
  </si>
  <si>
    <t>2A EA Findet Zahlen &lt; 1000 spontan</t>
  </si>
  <si>
    <t>2C MA Findet Zahlen auf dem 100er Strahl</t>
  </si>
  <si>
    <t>2D EA Stellt sich Zahlen auf dem 1000er-Strahl vor</t>
  </si>
  <si>
    <t>1) strukturiertes Zählen</t>
  </si>
  <si>
    <t>3A EA Vergleicht komplexere Summen</t>
  </si>
  <si>
    <t>3B MA Vergleicht die Grösse von Produkten</t>
  </si>
  <si>
    <t>3B EA Vergleicht komplexere Produkte</t>
  </si>
  <si>
    <t>3C MA Versteht Beziehungen zwischen Produkten</t>
  </si>
  <si>
    <t>3C EA Nutzt Beziehungen zwischen Produkten</t>
  </si>
  <si>
    <t>3D EA Nutzt Grössenrelationen zwischen verwandten Produkten</t>
  </si>
  <si>
    <t>2) Zahlenraum bis 1000</t>
  </si>
  <si>
    <t>3) Operationsverständnis</t>
  </si>
  <si>
    <t>Muster</t>
  </si>
  <si>
    <t>Anzahl MA erfasst</t>
  </si>
  <si>
    <t xml:space="preserve">Anzahl EA erfasst </t>
  </si>
  <si>
    <t xml:space="preserve">Gesamteinschätzung </t>
  </si>
  <si>
    <t>ja = 2                            teilweise = 1                      nein = 0                         nicht erfasst: leer lassen</t>
  </si>
  <si>
    <t>Total</t>
  </si>
  <si>
    <t>Durchschnitt</t>
  </si>
  <si>
    <t>Standortbestimmung 3. Kl. Lernvoraussetzungen, August 07, Kl ……</t>
  </si>
  <si>
    <t>1A MA Zählt von beliebigen Zahlen weiter</t>
  </si>
  <si>
    <t>1A EA Zählt spontan mündlich weiter</t>
  </si>
  <si>
    <t>3A MA Findet von zwei Summen die grössere</t>
  </si>
  <si>
    <t>2B EA Legt  komplexe Diff. auf die 1000er-Tafel</t>
  </si>
  <si>
    <t>2B MA Legt einfache Differenzen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</si>
</sst>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i/>
      <sz val="12"/>
      <name val="Verdana"/>
      <family val="0"/>
    </font>
    <font>
      <sz val="9.25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" xfId="0" applyFont="1" applyBorder="1" applyAlignment="1">
      <alignment textRotation="90"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textRotation="90"/>
    </xf>
    <xf numFmtId="0" fontId="1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Tabelle1!$A$11:$A$16</c:f>
              <c:strCache/>
            </c:strRef>
          </c:cat>
          <c:val>
            <c:numRef>
              <c:f>Tabelle1!$AC$11:$AC$16</c:f>
              <c:numCache/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65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425"/>
          <c:w val="0.9747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Tabelle1!$A$18:$A$24</c:f>
              <c:strCache/>
            </c:strRef>
          </c:cat>
          <c:val>
            <c:numRef>
              <c:f>Tabelle1!$AC$18:$AC$24</c:f>
              <c:numCache/>
            </c:numRef>
          </c:val>
        </c:ser>
        <c:axId val="27957363"/>
        <c:axId val="50289676"/>
      </c:barChart>
      <c:cat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Verdana"/>
                <a:ea typeface="Verdana"/>
                <a:cs typeface="Verdana"/>
              </a:defRPr>
            </a:pPr>
          </a:p>
        </c:txPr>
        <c:crossAx val="50289676"/>
        <c:crosses val="autoZero"/>
        <c:auto val="1"/>
        <c:lblOffset val="100"/>
        <c:noMultiLvlLbl val="0"/>
      </c:catAx>
      <c:valAx>
        <c:axId val="5028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7363"/>
        <c:crossesAt val="1"/>
        <c:crossBetween val="between"/>
        <c:dispUnits/>
        <c:minorUnit val="0.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Tabelle1!$A$3:$A$9</c:f>
              <c:strCache/>
            </c:strRef>
          </c:cat>
          <c:val>
            <c:numRef>
              <c:f>Tabelle1!$AC$3:$AC$9</c:f>
              <c:numCache/>
            </c:numRef>
          </c:val>
        </c:ser>
        <c:axId val="49953901"/>
        <c:axId val="46931926"/>
      </c:barChart>
      <c:catAx>
        <c:axId val="4995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390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152400</xdr:colOff>
      <xdr:row>8</xdr:row>
      <xdr:rowOff>47625</xdr:rowOff>
    </xdr:from>
    <xdr:to>
      <xdr:col>43</xdr:col>
      <xdr:colOff>342900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14116050" y="3124200"/>
        <a:ext cx="71628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161925</xdr:colOff>
      <xdr:row>20</xdr:row>
      <xdr:rowOff>66675</xdr:rowOff>
    </xdr:from>
    <xdr:to>
      <xdr:col>43</xdr:col>
      <xdr:colOff>361950</xdr:colOff>
      <xdr:row>42</xdr:row>
      <xdr:rowOff>76200</xdr:rowOff>
    </xdr:to>
    <xdr:graphicFrame>
      <xdr:nvGraphicFramePr>
        <xdr:cNvPr id="2" name="Chart 2"/>
        <xdr:cNvGraphicFramePr/>
      </xdr:nvGraphicFramePr>
      <xdr:xfrm>
        <a:off x="14125575" y="6296025"/>
        <a:ext cx="71723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133350</xdr:colOff>
      <xdr:row>0</xdr:row>
      <xdr:rowOff>0</xdr:rowOff>
    </xdr:from>
    <xdr:to>
      <xdr:col>43</xdr:col>
      <xdr:colOff>333375</xdr:colOff>
      <xdr:row>8</xdr:row>
      <xdr:rowOff>76200</xdr:rowOff>
    </xdr:to>
    <xdr:graphicFrame>
      <xdr:nvGraphicFramePr>
        <xdr:cNvPr id="3" name="Chart 3"/>
        <xdr:cNvGraphicFramePr/>
      </xdr:nvGraphicFramePr>
      <xdr:xfrm>
        <a:off x="14097000" y="0"/>
        <a:ext cx="71723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AF14" sqref="AF14"/>
    </sheetView>
  </sheetViews>
  <sheetFormatPr defaultColWidth="11.00390625" defaultRowHeight="12.75"/>
  <cols>
    <col min="1" max="1" width="29.75390625" style="5" customWidth="1"/>
    <col min="2" max="28" width="5.00390625" style="0" customWidth="1"/>
    <col min="29" max="29" width="5.125" style="0" customWidth="1"/>
    <col min="30" max="30" width="6.125" style="0" customWidth="1"/>
    <col min="31" max="36" width="3.625" style="0" customWidth="1"/>
  </cols>
  <sheetData>
    <row r="1" ht="18">
      <c r="A1" s="20" t="s">
        <v>25</v>
      </c>
    </row>
    <row r="2" spans="1:29" ht="84" customHeight="1">
      <c r="A2" s="3" t="s">
        <v>22</v>
      </c>
      <c r="B2" s="19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7" t="s">
        <v>24</v>
      </c>
    </row>
    <row r="3" spans="1:37" s="16" customFormat="1" ht="25.5">
      <c r="A3" s="9" t="s">
        <v>26</v>
      </c>
      <c r="B3" s="15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>
        <f>AVERAGE(B3:AB3)</f>
        <v>1</v>
      </c>
      <c r="AD3" s="16" t="e">
        <f>AVERAGE(AC3:AC9)</f>
        <v>#DIV/0!</v>
      </c>
      <c r="AE3"/>
      <c r="AF3"/>
      <c r="AG3"/>
      <c r="AH3"/>
      <c r="AI3"/>
      <c r="AJ3"/>
      <c r="AK3"/>
    </row>
    <row r="4" spans="1:37" s="7" customFormat="1" ht="25.5">
      <c r="A4" s="4" t="s">
        <v>27</v>
      </c>
      <c r="B4" s="6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5">
        <f aca="true" t="shared" si="0" ref="AC4:AC24">AVERAGE(B4:AB4)</f>
        <v>0</v>
      </c>
      <c r="AE4"/>
      <c r="AF4"/>
      <c r="AG4"/>
      <c r="AH4"/>
      <c r="AI4"/>
      <c r="AJ4"/>
      <c r="AK4"/>
    </row>
    <row r="5" spans="1:37" s="16" customFormat="1" ht="25.5">
      <c r="A5" s="9" t="s">
        <v>0</v>
      </c>
      <c r="B5" s="15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>
        <f t="shared" si="0"/>
        <v>1</v>
      </c>
      <c r="AE5"/>
      <c r="AF5"/>
      <c r="AG5"/>
      <c r="AH5"/>
      <c r="AI5"/>
      <c r="AJ5"/>
      <c r="AK5"/>
    </row>
    <row r="6" spans="1:37" s="7" customFormat="1" ht="25.5">
      <c r="A6" s="8" t="s">
        <v>1</v>
      </c>
      <c r="B6" s="6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5">
        <f t="shared" si="0"/>
        <v>1</v>
      </c>
      <c r="AE6"/>
      <c r="AF6"/>
      <c r="AG6"/>
      <c r="AH6"/>
      <c r="AI6"/>
      <c r="AJ6"/>
      <c r="AK6"/>
    </row>
    <row r="7" spans="1:37" s="16" customFormat="1" ht="12.75">
      <c r="A7" s="9" t="s">
        <v>2</v>
      </c>
      <c r="B7" s="15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>
        <f t="shared" si="0"/>
        <v>2</v>
      </c>
      <c r="AE7"/>
      <c r="AF7"/>
      <c r="AG7"/>
      <c r="AH7"/>
      <c r="AI7"/>
      <c r="AJ7"/>
      <c r="AK7"/>
    </row>
    <row r="8" spans="1:37" s="7" customFormat="1" ht="25.5">
      <c r="A8" s="4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5" t="e">
        <f t="shared" si="0"/>
        <v>#DIV/0!</v>
      </c>
      <c r="AE8"/>
      <c r="AF8"/>
      <c r="AG8"/>
      <c r="AH8"/>
      <c r="AI8"/>
      <c r="AJ8"/>
      <c r="AK8"/>
    </row>
    <row r="9" spans="1:37" s="16" customFormat="1" ht="12.75">
      <c r="A9" s="9" t="s">
        <v>4</v>
      </c>
      <c r="B9" s="15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f t="shared" si="0"/>
        <v>2</v>
      </c>
      <c r="AE9"/>
      <c r="AF9"/>
      <c r="AG9"/>
      <c r="AH9"/>
      <c r="AI9"/>
      <c r="AJ9"/>
      <c r="AK9"/>
    </row>
    <row r="10" spans="1:29" ht="9.75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1"/>
    </row>
    <row r="11" spans="1:37" s="16" customFormat="1" ht="25.5">
      <c r="A11" s="10" t="s">
        <v>5</v>
      </c>
      <c r="B11" s="15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f t="shared" si="0"/>
        <v>2</v>
      </c>
      <c r="AD11" s="16" t="e">
        <f>AVERAGE(AC11:AC16)</f>
        <v>#DIV/0!</v>
      </c>
      <c r="AE11"/>
      <c r="AF11"/>
      <c r="AG11"/>
      <c r="AH11"/>
      <c r="AI11"/>
      <c r="AJ11"/>
      <c r="AK11"/>
    </row>
    <row r="12" spans="1:37" s="7" customFormat="1" ht="25.5">
      <c r="A12" s="11" t="s">
        <v>6</v>
      </c>
      <c r="B12" s="6">
        <v>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5">
        <f t="shared" si="0"/>
        <v>1</v>
      </c>
      <c r="AE12"/>
      <c r="AF12"/>
      <c r="AG12"/>
      <c r="AH12"/>
      <c r="AI12"/>
      <c r="AJ12"/>
      <c r="AK12"/>
    </row>
    <row r="13" spans="1:37" s="16" customFormat="1" ht="12.75">
      <c r="A13" s="12" t="s">
        <v>30</v>
      </c>
      <c r="B13" s="15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>
        <f t="shared" si="0"/>
        <v>1</v>
      </c>
      <c r="AE13"/>
      <c r="AF13"/>
      <c r="AG13"/>
      <c r="AH13"/>
      <c r="AI13"/>
      <c r="AJ13"/>
      <c r="AK13"/>
    </row>
    <row r="14" spans="1:37" s="7" customFormat="1" ht="25.5">
      <c r="A14" s="11" t="s">
        <v>29</v>
      </c>
      <c r="B14" s="6"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15">
        <f t="shared" si="0"/>
        <v>0</v>
      </c>
      <c r="AE14"/>
      <c r="AF14"/>
      <c r="AG14"/>
      <c r="AH14"/>
      <c r="AI14"/>
      <c r="AJ14"/>
      <c r="AK14"/>
    </row>
    <row r="15" spans="1:37" s="7" customFormat="1" ht="25.5">
      <c r="A15" s="12" t="s">
        <v>7</v>
      </c>
      <c r="B15" s="6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5">
        <f t="shared" si="0"/>
        <v>2</v>
      </c>
      <c r="AE15"/>
      <c r="AF15"/>
      <c r="AG15"/>
      <c r="AH15"/>
      <c r="AI15"/>
      <c r="AJ15"/>
      <c r="AK15"/>
    </row>
    <row r="16" spans="1:37" s="7" customFormat="1" ht="25.5">
      <c r="A16" s="1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15" t="e">
        <f t="shared" si="0"/>
        <v>#DIV/0!</v>
      </c>
      <c r="AE16"/>
      <c r="AF16"/>
      <c r="AG16"/>
      <c r="AH16"/>
      <c r="AI16"/>
      <c r="AJ16"/>
      <c r="AK16"/>
    </row>
    <row r="17" spans="1:29" ht="9" customHeight="1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"/>
    </row>
    <row r="18" spans="1:37" s="16" customFormat="1" ht="25.5">
      <c r="A18" s="10" t="s">
        <v>28</v>
      </c>
      <c r="B18" s="15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>
        <f t="shared" si="0"/>
        <v>2</v>
      </c>
      <c r="AD18" s="16">
        <f>AVERAGE(AC18:AC24)</f>
        <v>1.4285714285714286</v>
      </c>
      <c r="AE18"/>
      <c r="AF18"/>
      <c r="AG18"/>
      <c r="AH18"/>
      <c r="AI18"/>
      <c r="AJ18"/>
      <c r="AK18"/>
    </row>
    <row r="19" spans="1:37" s="7" customFormat="1" ht="25.5">
      <c r="A19" s="11" t="s">
        <v>10</v>
      </c>
      <c r="B19" s="6">
        <v>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5">
        <f t="shared" si="0"/>
        <v>1</v>
      </c>
      <c r="AE19"/>
      <c r="AF19"/>
      <c r="AG19"/>
      <c r="AH19"/>
      <c r="AI19"/>
      <c r="AJ19"/>
      <c r="AK19"/>
    </row>
    <row r="20" spans="1:37" s="16" customFormat="1" ht="25.5">
      <c r="A20" s="14" t="s">
        <v>11</v>
      </c>
      <c r="B20" s="15">
        <v>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>
        <f t="shared" si="0"/>
        <v>2</v>
      </c>
      <c r="AE20"/>
      <c r="AF20"/>
      <c r="AG20"/>
      <c r="AH20"/>
      <c r="AI20"/>
      <c r="AJ20"/>
      <c r="AK20"/>
    </row>
    <row r="21" spans="1:37" s="7" customFormat="1" ht="25.5">
      <c r="A21" s="11" t="s">
        <v>12</v>
      </c>
      <c r="B21" s="6">
        <v>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5">
        <f t="shared" si="0"/>
        <v>2</v>
      </c>
      <c r="AE21"/>
      <c r="AF21"/>
      <c r="AG21"/>
      <c r="AH21"/>
      <c r="AI21"/>
      <c r="AJ21"/>
      <c r="AK21"/>
    </row>
    <row r="22" spans="1:37" s="16" customFormat="1" ht="25.5">
      <c r="A22" s="14" t="s">
        <v>13</v>
      </c>
      <c r="B22" s="15">
        <v>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>
        <f t="shared" si="0"/>
        <v>2</v>
      </c>
      <c r="AE22"/>
      <c r="AF22"/>
      <c r="AG22"/>
      <c r="AH22"/>
      <c r="AI22"/>
      <c r="AJ22"/>
      <c r="AK22"/>
    </row>
    <row r="23" spans="1:37" s="7" customFormat="1" ht="25.5">
      <c r="A23" s="11" t="s">
        <v>14</v>
      </c>
      <c r="B23" s="6">
        <v>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15">
        <f t="shared" si="0"/>
        <v>1</v>
      </c>
      <c r="AE23"/>
      <c r="AF23"/>
      <c r="AG23"/>
      <c r="AH23"/>
      <c r="AI23"/>
      <c r="AJ23"/>
      <c r="AK23"/>
    </row>
    <row r="24" spans="1:37" s="7" customFormat="1" ht="25.5">
      <c r="A24" s="11" t="s">
        <v>15</v>
      </c>
      <c r="B24" s="6"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15">
        <f t="shared" si="0"/>
        <v>0</v>
      </c>
      <c r="AE24"/>
      <c r="AF24"/>
      <c r="AG24"/>
      <c r="AH24"/>
      <c r="AI24"/>
      <c r="AJ24"/>
      <c r="AK24"/>
    </row>
    <row r="26" spans="1:30" ht="12.75">
      <c r="A26" s="2" t="s">
        <v>9</v>
      </c>
      <c r="B26">
        <f>AVERAGE(B9,B7,B5,B3)</f>
        <v>1.5</v>
      </c>
      <c r="C26" t="e">
        <f aca="true" t="shared" si="1" ref="C26:AB26">AVERAGE(C9,C7,C5,C3)</f>
        <v>#DIV/0!</v>
      </c>
      <c r="D26" t="e">
        <f t="shared" si="1"/>
        <v>#DIV/0!</v>
      </c>
      <c r="E26" t="e">
        <f t="shared" si="1"/>
        <v>#DIV/0!</v>
      </c>
      <c r="F26" t="e">
        <f t="shared" si="1"/>
        <v>#DIV/0!</v>
      </c>
      <c r="G26" t="e">
        <f t="shared" si="1"/>
        <v>#DIV/0!</v>
      </c>
      <c r="H26" t="e">
        <f t="shared" si="1"/>
        <v>#DIV/0!</v>
      </c>
      <c r="I26" t="e">
        <f t="shared" si="1"/>
        <v>#DIV/0!</v>
      </c>
      <c r="J26" t="e">
        <f t="shared" si="1"/>
        <v>#DIV/0!</v>
      </c>
      <c r="K26" t="e">
        <f t="shared" si="1"/>
        <v>#DIV/0!</v>
      </c>
      <c r="L26" t="e">
        <f t="shared" si="1"/>
        <v>#DIV/0!</v>
      </c>
      <c r="M26" t="e">
        <f t="shared" si="1"/>
        <v>#DIV/0!</v>
      </c>
      <c r="N26" t="e">
        <f t="shared" si="1"/>
        <v>#DIV/0!</v>
      </c>
      <c r="O26" t="e">
        <f t="shared" si="1"/>
        <v>#DIV/0!</v>
      </c>
      <c r="P26" t="e">
        <f t="shared" si="1"/>
        <v>#DIV/0!</v>
      </c>
      <c r="Q26" t="e">
        <f t="shared" si="1"/>
        <v>#DIV/0!</v>
      </c>
      <c r="R26" t="e">
        <f t="shared" si="1"/>
        <v>#DIV/0!</v>
      </c>
      <c r="S26" t="e">
        <f t="shared" si="1"/>
        <v>#DIV/0!</v>
      </c>
      <c r="T26" t="e">
        <f t="shared" si="1"/>
        <v>#DIV/0!</v>
      </c>
      <c r="U26" t="e">
        <f t="shared" si="1"/>
        <v>#DIV/0!</v>
      </c>
      <c r="V26" t="e">
        <f t="shared" si="1"/>
        <v>#DIV/0!</v>
      </c>
      <c r="W26" t="e">
        <f t="shared" si="1"/>
        <v>#DIV/0!</v>
      </c>
      <c r="X26" t="e">
        <f t="shared" si="1"/>
        <v>#DIV/0!</v>
      </c>
      <c r="Y26" t="e">
        <f t="shared" si="1"/>
        <v>#DIV/0!</v>
      </c>
      <c r="Z26" t="e">
        <f t="shared" si="1"/>
        <v>#DIV/0!</v>
      </c>
      <c r="AA26" t="e">
        <f t="shared" si="1"/>
        <v>#DIV/0!</v>
      </c>
      <c r="AB26" t="e">
        <f t="shared" si="1"/>
        <v>#DIV/0!</v>
      </c>
      <c r="AC26">
        <f>AVERAGE(AC9,AC7,AC5,AC3)</f>
        <v>1.5</v>
      </c>
      <c r="AD26" s="18" t="e">
        <f>AVERAGE(AD18,AD11,AD3)</f>
        <v>#DIV/0!</v>
      </c>
    </row>
    <row r="27" spans="1:29" ht="12.75">
      <c r="A27" s="2" t="s">
        <v>16</v>
      </c>
      <c r="B27">
        <f>AVERAGE(B11,B13,B15)</f>
        <v>1.6666666666666667</v>
      </c>
      <c r="C27" t="e">
        <f aca="true" t="shared" si="2" ref="C27:AB27">AVERAGE(C11,C13,C15)</f>
        <v>#DIV/0!</v>
      </c>
      <c r="D27" t="e">
        <f t="shared" si="2"/>
        <v>#DIV/0!</v>
      </c>
      <c r="E27" t="e">
        <f t="shared" si="2"/>
        <v>#DIV/0!</v>
      </c>
      <c r="F27" t="e">
        <f t="shared" si="2"/>
        <v>#DIV/0!</v>
      </c>
      <c r="G27" t="e">
        <f t="shared" si="2"/>
        <v>#DIV/0!</v>
      </c>
      <c r="H27" t="e">
        <f t="shared" si="2"/>
        <v>#DIV/0!</v>
      </c>
      <c r="I27" t="e">
        <f t="shared" si="2"/>
        <v>#DIV/0!</v>
      </c>
      <c r="J27" t="e">
        <f t="shared" si="2"/>
        <v>#DIV/0!</v>
      </c>
      <c r="K27" t="e">
        <f t="shared" si="2"/>
        <v>#DIV/0!</v>
      </c>
      <c r="L27" t="e">
        <f t="shared" si="2"/>
        <v>#DIV/0!</v>
      </c>
      <c r="M27" t="e">
        <f t="shared" si="2"/>
        <v>#DIV/0!</v>
      </c>
      <c r="N27" t="e">
        <f t="shared" si="2"/>
        <v>#DIV/0!</v>
      </c>
      <c r="O27" t="e">
        <f t="shared" si="2"/>
        <v>#DIV/0!</v>
      </c>
      <c r="P27" t="e">
        <f t="shared" si="2"/>
        <v>#DIV/0!</v>
      </c>
      <c r="Q27" t="e">
        <f t="shared" si="2"/>
        <v>#DIV/0!</v>
      </c>
      <c r="R27" t="e">
        <f t="shared" si="2"/>
        <v>#DIV/0!</v>
      </c>
      <c r="S27" t="e">
        <f t="shared" si="2"/>
        <v>#DIV/0!</v>
      </c>
      <c r="T27" t="e">
        <f t="shared" si="2"/>
        <v>#DIV/0!</v>
      </c>
      <c r="U27" t="e">
        <f t="shared" si="2"/>
        <v>#DIV/0!</v>
      </c>
      <c r="V27" t="e">
        <f t="shared" si="2"/>
        <v>#DIV/0!</v>
      </c>
      <c r="W27" t="e">
        <f t="shared" si="2"/>
        <v>#DIV/0!</v>
      </c>
      <c r="X27" t="e">
        <f t="shared" si="2"/>
        <v>#DIV/0!</v>
      </c>
      <c r="Y27" t="e">
        <f t="shared" si="2"/>
        <v>#DIV/0!</v>
      </c>
      <c r="Z27" t="e">
        <f t="shared" si="2"/>
        <v>#DIV/0!</v>
      </c>
      <c r="AA27" t="e">
        <f t="shared" si="2"/>
        <v>#DIV/0!</v>
      </c>
      <c r="AB27" t="e">
        <f t="shared" si="2"/>
        <v>#DIV/0!</v>
      </c>
      <c r="AC27" t="e">
        <f>AVERAGE(AC11,#REF!,AC13)</f>
        <v>#REF!</v>
      </c>
    </row>
    <row r="28" spans="1:29" ht="12.75">
      <c r="A28" s="2" t="s">
        <v>17</v>
      </c>
      <c r="B28">
        <f>AVERAGE(B18,B20,B22)</f>
        <v>2</v>
      </c>
      <c r="C28" t="e">
        <f aca="true" t="shared" si="3" ref="C28:AB28">AVERAGE(C18,C20,C22)</f>
        <v>#DIV/0!</v>
      </c>
      <c r="D28" t="e">
        <f t="shared" si="3"/>
        <v>#DIV/0!</v>
      </c>
      <c r="E28" t="e">
        <f t="shared" si="3"/>
        <v>#DIV/0!</v>
      </c>
      <c r="F28" t="e">
        <f t="shared" si="3"/>
        <v>#DIV/0!</v>
      </c>
      <c r="G28" t="e">
        <f t="shared" si="3"/>
        <v>#DIV/0!</v>
      </c>
      <c r="H28" t="e">
        <f t="shared" si="3"/>
        <v>#DIV/0!</v>
      </c>
      <c r="I28" t="e">
        <f t="shared" si="3"/>
        <v>#DIV/0!</v>
      </c>
      <c r="J28" t="e">
        <f t="shared" si="3"/>
        <v>#DIV/0!</v>
      </c>
      <c r="K28" t="e">
        <f t="shared" si="3"/>
        <v>#DIV/0!</v>
      </c>
      <c r="L28" t="e">
        <f t="shared" si="3"/>
        <v>#DIV/0!</v>
      </c>
      <c r="M28" t="e">
        <f t="shared" si="3"/>
        <v>#DIV/0!</v>
      </c>
      <c r="N28" t="e">
        <f t="shared" si="3"/>
        <v>#DIV/0!</v>
      </c>
      <c r="O28" t="e">
        <f t="shared" si="3"/>
        <v>#DIV/0!</v>
      </c>
      <c r="P28" t="e">
        <f t="shared" si="3"/>
        <v>#DIV/0!</v>
      </c>
      <c r="Q28" t="e">
        <f t="shared" si="3"/>
        <v>#DIV/0!</v>
      </c>
      <c r="R28" t="e">
        <f t="shared" si="3"/>
        <v>#DIV/0!</v>
      </c>
      <c r="S28" t="e">
        <f t="shared" si="3"/>
        <v>#DIV/0!</v>
      </c>
      <c r="T28" t="e">
        <f t="shared" si="3"/>
        <v>#DIV/0!</v>
      </c>
      <c r="U28" t="e">
        <f t="shared" si="3"/>
        <v>#DIV/0!</v>
      </c>
      <c r="V28" t="e">
        <f t="shared" si="3"/>
        <v>#DIV/0!</v>
      </c>
      <c r="W28" t="e">
        <f t="shared" si="3"/>
        <v>#DIV/0!</v>
      </c>
      <c r="X28" t="e">
        <f t="shared" si="3"/>
        <v>#DIV/0!</v>
      </c>
      <c r="Y28" t="e">
        <f t="shared" si="3"/>
        <v>#DIV/0!</v>
      </c>
      <c r="Z28" t="e">
        <f t="shared" si="3"/>
        <v>#DIV/0!</v>
      </c>
      <c r="AA28" t="e">
        <f t="shared" si="3"/>
        <v>#DIV/0!</v>
      </c>
      <c r="AB28" t="e">
        <f t="shared" si="3"/>
        <v>#DIV/0!</v>
      </c>
      <c r="AC28">
        <f>AVERAGE(AC18,AC20,AC22)</f>
        <v>2</v>
      </c>
    </row>
    <row r="29" spans="1:29" ht="12.75">
      <c r="A29" s="2" t="s">
        <v>21</v>
      </c>
      <c r="B29">
        <f>AVERAGE(B26:B28)</f>
        <v>1.7222222222222223</v>
      </c>
      <c r="C29" t="e">
        <f aca="true" t="shared" si="4" ref="C29:AB29">AVERAGE(C26:C28)</f>
        <v>#DIV/0!</v>
      </c>
      <c r="D29" t="e">
        <f t="shared" si="4"/>
        <v>#DIV/0!</v>
      </c>
      <c r="E29" t="e">
        <f t="shared" si="4"/>
        <v>#DIV/0!</v>
      </c>
      <c r="F29" t="e">
        <f t="shared" si="4"/>
        <v>#DIV/0!</v>
      </c>
      <c r="G29" t="e">
        <f t="shared" si="4"/>
        <v>#DIV/0!</v>
      </c>
      <c r="H29" t="e">
        <f t="shared" si="4"/>
        <v>#DIV/0!</v>
      </c>
      <c r="I29" t="e">
        <f t="shared" si="4"/>
        <v>#DIV/0!</v>
      </c>
      <c r="J29" t="e">
        <f t="shared" si="4"/>
        <v>#DIV/0!</v>
      </c>
      <c r="K29" t="e">
        <f t="shared" si="4"/>
        <v>#DIV/0!</v>
      </c>
      <c r="L29" t="e">
        <f t="shared" si="4"/>
        <v>#DIV/0!</v>
      </c>
      <c r="M29" t="e">
        <f t="shared" si="4"/>
        <v>#DIV/0!</v>
      </c>
      <c r="N29" t="e">
        <f t="shared" si="4"/>
        <v>#DIV/0!</v>
      </c>
      <c r="O29" t="e">
        <f t="shared" si="4"/>
        <v>#DIV/0!</v>
      </c>
      <c r="P29" t="e">
        <f t="shared" si="4"/>
        <v>#DIV/0!</v>
      </c>
      <c r="Q29" t="e">
        <f t="shared" si="4"/>
        <v>#DIV/0!</v>
      </c>
      <c r="R29" t="e">
        <f t="shared" si="4"/>
        <v>#DIV/0!</v>
      </c>
      <c r="S29" t="e">
        <f t="shared" si="4"/>
        <v>#DIV/0!</v>
      </c>
      <c r="T29" t="e">
        <f t="shared" si="4"/>
        <v>#DIV/0!</v>
      </c>
      <c r="U29" t="e">
        <f t="shared" si="4"/>
        <v>#DIV/0!</v>
      </c>
      <c r="V29" t="e">
        <f t="shared" si="4"/>
        <v>#DIV/0!</v>
      </c>
      <c r="W29" t="e">
        <f t="shared" si="4"/>
        <v>#DIV/0!</v>
      </c>
      <c r="X29" t="e">
        <f t="shared" si="4"/>
        <v>#DIV/0!</v>
      </c>
      <c r="Y29" t="e">
        <f t="shared" si="4"/>
        <v>#DIV/0!</v>
      </c>
      <c r="Z29" t="e">
        <f t="shared" si="4"/>
        <v>#DIV/0!</v>
      </c>
      <c r="AA29" t="e">
        <f t="shared" si="4"/>
        <v>#DIV/0!</v>
      </c>
      <c r="AB29" t="e">
        <f t="shared" si="4"/>
        <v>#DIV/0!</v>
      </c>
      <c r="AC29" t="e">
        <f>AVERAGE(AC26:AC28)</f>
        <v>#REF!</v>
      </c>
    </row>
    <row r="30" spans="1:29" ht="12.75">
      <c r="A30" s="2" t="s">
        <v>19</v>
      </c>
      <c r="B30">
        <f>COUNT(B3,B5,B7,B9,B11,B15,B13,B18,B20,B22)</f>
        <v>10</v>
      </c>
      <c r="C30">
        <f aca="true" t="shared" si="5" ref="C30:AB30">COUNT(C3,C5,C7,C9,C11,C15,C13,C18,C20,C22)</f>
        <v>0</v>
      </c>
      <c r="D30">
        <f t="shared" si="5"/>
        <v>0</v>
      </c>
      <c r="E30">
        <f t="shared" si="5"/>
        <v>0</v>
      </c>
      <c r="F30">
        <f t="shared" si="5"/>
        <v>0</v>
      </c>
      <c r="G30">
        <f t="shared" si="5"/>
        <v>0</v>
      </c>
      <c r="H30">
        <f t="shared" si="5"/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5"/>
        <v>0</v>
      </c>
      <c r="T30">
        <f t="shared" si="5"/>
        <v>0</v>
      </c>
      <c r="U30">
        <f t="shared" si="5"/>
        <v>0</v>
      </c>
      <c r="V30">
        <f t="shared" si="5"/>
        <v>0</v>
      </c>
      <c r="W30">
        <f t="shared" si="5"/>
        <v>0</v>
      </c>
      <c r="X30">
        <f t="shared" si="5"/>
        <v>0</v>
      </c>
      <c r="Y30">
        <f t="shared" si="5"/>
        <v>0</v>
      </c>
      <c r="Z30">
        <f t="shared" si="5"/>
        <v>0</v>
      </c>
      <c r="AA30">
        <f t="shared" si="5"/>
        <v>0</v>
      </c>
      <c r="AB30">
        <f t="shared" si="5"/>
        <v>0</v>
      </c>
      <c r="AC30">
        <f>COUNT(AC3,AC5,AC7,AC9,AC11,#REF!,AC13,AC18,AC20,AC22)</f>
        <v>9</v>
      </c>
    </row>
    <row r="31" spans="1:29" ht="12.75">
      <c r="A31" s="2" t="s">
        <v>20</v>
      </c>
      <c r="B31">
        <f>COUNT(B3:B24)-B30</f>
        <v>8</v>
      </c>
      <c r="C31">
        <f aca="true" t="shared" si="6" ref="C31:AB31">COUNT(C3:C24)-C30</f>
        <v>0</v>
      </c>
      <c r="D31">
        <f t="shared" si="6"/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6"/>
        <v>0</v>
      </c>
      <c r="W31">
        <f t="shared" si="6"/>
        <v>0</v>
      </c>
      <c r="X31">
        <f t="shared" si="6"/>
        <v>0</v>
      </c>
      <c r="Y31">
        <f t="shared" si="6"/>
        <v>0</v>
      </c>
      <c r="Z31">
        <f t="shared" si="6"/>
        <v>0</v>
      </c>
      <c r="AA31">
        <f t="shared" si="6"/>
        <v>0</v>
      </c>
      <c r="AB31">
        <f t="shared" si="6"/>
        <v>0</v>
      </c>
      <c r="AC31">
        <f>COUNT(AC3:AC24)-AC30</f>
        <v>9</v>
      </c>
    </row>
    <row r="32" spans="1:29" ht="12.75">
      <c r="A32" s="2" t="s">
        <v>23</v>
      </c>
      <c r="B32">
        <f>SUM(B3:B24)</f>
        <v>23</v>
      </c>
      <c r="C32">
        <f aca="true" t="shared" si="7" ref="C32:AB32">SUM(C3:C24)</f>
        <v>0</v>
      </c>
      <c r="D32">
        <f t="shared" si="7"/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0</v>
      </c>
      <c r="X32">
        <f t="shared" si="7"/>
        <v>0</v>
      </c>
      <c r="Y32">
        <f t="shared" si="7"/>
        <v>0</v>
      </c>
      <c r="Z32">
        <f t="shared" si="7"/>
        <v>0</v>
      </c>
      <c r="AA32">
        <f t="shared" si="7"/>
        <v>0</v>
      </c>
      <c r="AB32">
        <f t="shared" si="7"/>
        <v>0</v>
      </c>
      <c r="AC32" t="e">
        <f>SUM(AC3:AC24)</f>
        <v>#DIV/0!</v>
      </c>
    </row>
  </sheetData>
  <printOptions/>
  <pageMargins left="0.7480314960629921" right="0.7480314960629921" top="0.3937007874015748" bottom="0.3937007874015748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Wälti</dc:creator>
  <cp:keywords/>
  <dc:description/>
  <cp:lastModifiedBy>Beat Wälti</cp:lastModifiedBy>
  <dcterms:created xsi:type="dcterms:W3CDTF">2005-07-25T09:25:38Z</dcterms:created>
  <dcterms:modified xsi:type="dcterms:W3CDTF">2005-09-05T07:31:54Z</dcterms:modified>
  <cp:category/>
  <cp:version/>
  <cp:contentType/>
  <cp:contentStatus/>
</cp:coreProperties>
</file>